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<sst xmlns="http://schemas.openxmlformats.org/spreadsheetml/2006/main" count="95" uniqueCount="78">
  <si>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</si>
  <si>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</si>
  <si>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</si>
  <si>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京剧文化之旅系列活动</t>
  </si>
  <si>
    <t>主管部门</t>
  </si>
  <si>
    <t>北京市文化和旅游局</t>
  </si>
  <si>
    <t>实施单位</t>
  </si>
  <si>
    <t>北京市海外文化交流中心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</si>
  <si>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</si>
  <si>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</si>
  <si>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</si>
  <si>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</si>
  <si>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</si>
  <si>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</si>
  <si>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</si>
  <si>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</si>
  <si>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</si>
  <si>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</si>
  <si>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</si>
  <si>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</t>
  </si>
  <si>
    <t xml:space="preserve">  其他资金</t>
  </si>
  <si>
    <t>年度总体目标</t>
  </si>
  <si>
    <t>预期目标</t>
  </si>
  <si>
    <t>实际完成情况</t>
  </si>
  <si>
    <t>“京剧文化之旅”作为重点项目，始终坚持文化和旅游深度融合的目标，作为文旅融合项目将旅游相关的“吃、住、行、游、购、娱”六大要素与京剧有机结合起来，让文化真正走近百姓，走进市场。项目选取国粹艺术——京剧作为北京市“一戏一策”的探索和尝试，立足市文旅局出政策、搭平台、建机制、树品牌，育人才五个方面进行综合施策，旨在促进京剧全业态的规划和发展，实现京剧振兴与发展的目标，打造“大戏看北京”文化名片，助力“演艺之都”建设。2024年该项目计划举办“京剧文化之旅”“京剧文化之旅2024服贸会特别活动”“京剧文化之旅海外推广。”</t>
  </si>
  <si>
    <t>受邀参加北京语言大学第十九届世界文化节游园会，京剧主题文创产品亮相“5·19中国旅游日”北京分会场，进一步激发文化消费潜力。4月举办“京剧文化之旅·大美京剧”暨中国文化传承和发展特别展示活动，波兰前副总理兼财政部长科勒德科等前政要、多家欧洲知名智库负责人及代表等30余位嘉宾“一站式”体验彩塑京剧脸谱等非遗项目和欣赏京剧演出。6月举办“京剧文化之旅·大美北京”活动，金砖国家女性工商联盟各国理事和女性企业家代表等嘉宾参与活动。8月携新编京剧《嫦娥奔月》到慕田峪长城取景拍摄“京剧文化之旅·当梅派漫步长城”，与此前拍摄的“当梅派又见首钢”“当梅派邂逅北海”组成系列视频纪念梅兰芳先生诞辰130周年，探索京剧和旅游在更深层次、更广范围的融合发展。9月“大戏看北京——京剧文化之旅特展”亮相服贸会。现场观众沉浸式体验了京剧的“潮”和“美”，成功掀起了京剧文旅推广新高潮。其中，京剧潮流“显眼包”以其超大号的尺寸和鲜明的色彩爆火服贸会，让不少观众“一包难求”。特展累计吸引近14万人次参观，“京剧文化之旅”相关话题浏览量达18万，视频播放量300多万，传播覆盖上亿人次。10月，该品牌项目首次走出国门，先后亮相西班牙塞维利亚TIS旅游创新峰会、法国巴黎中国文化中心、欧洲时报文化中心，通过小型京剧演出，“你好，北京”图片展，沉浸式非遗体验和快闪活动，生动地向当地观众展示了京剧艺术的迷人魅力，推介了北京丰富的文旅资源，并拍摄了京剧快闪视频。11月，与全球知名运动平台联名，共同策划推出将京剧基本功与现代健身相融合的健身课程——京剧很“型”燃脂操，课程上线已有来自中国香港、英国、澳大利亚、加拿大等全球近10个国家和地区的30.3万人完成跟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</si>
  <si>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</si>
  <si>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</si>
  <si>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</si>
  <si>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</si>
  <si>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</si>
  <si>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</si>
  <si>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</si>
  <si>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</si>
  <si>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</si>
  <si>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媒体报道</t>
  </si>
  <si>
    <t>≥7次</t>
  </si>
  <si>
    <t>39次</t>
  </si>
  <si>
    <t>目标值设置较为保守，后续改进</t>
  </si>
  <si>
    <t>举办活动场次</t>
  </si>
  <si>
    <t>≥7场</t>
  </si>
  <si>
    <t>7场</t>
  </si>
  <si>
    <t>质量指标</t>
  </si>
  <si>
    <t>不发生重大安全事故，价值导向正确</t>
  </si>
  <si>
    <t>优</t>
  </si>
  <si>
    <t>验收合格率</t>
  </si>
  <si>
    <t>时效指标</t>
  </si>
  <si>
    <t>项目实施时间</t>
  </si>
  <si>
    <t>≤12月</t>
  </si>
  <si>
    <t>12月</t>
  </si>
  <si>
    <t>完成招标程序并签订合同</t>
  </si>
  <si>
    <t>≤8月</t>
  </si>
  <si>
    <t>8月</t>
  </si>
  <si>
    <t>项目验收及总结</t>
  </si>
  <si>
    <t>成本指标</t>
  </si>
  <si>
    <t>经济成本指标</t>
  </si>
  <si>
    <t>项目翻译成本</t>
  </si>
  <si>
    <t>≤4.35万元</t>
  </si>
  <si>
    <t>3.89475万元</t>
  </si>
  <si>
    <t>项目预算成本控制数</t>
  </si>
  <si>
    <t>≤449.7614万元</t>
  </si>
  <si>
    <t>406.413689万元</t>
  </si>
  <si>
    <t>效益指标</t>
  </si>
  <si>
    <t>社会效益指标</t>
  </si>
  <si>
    <t>弘扬优秀传统文化</t>
  </si>
  <si>
    <t>宣传效果有待提高</t>
  </si>
  <si>
    <t>覆盖观众人次</t>
  </si>
  <si>
    <t>≥10000人次</t>
  </si>
  <si>
    <t>25000人次</t>
  </si>
  <si>
    <t>提升京剧文化的影响力</t>
  </si>
  <si>
    <t>满意度指标</t>
  </si>
  <si>
    <t>服务对象满意度指标</t>
  </si>
  <si>
    <t>观众满意度</t>
  </si>
  <si>
    <t>≥85%</t>
  </si>
  <si>
    <t>参与单位满意度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</si>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</sst>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10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O43"/>
  <sheetViews>
    <sheetView tabSelected="1" zoomScale="70" zoomScaleNormal="70" zoomScaleSheetLayoutView="85" topLeftCell="A4" workbookViewId="0">
      <selection activeCell="P42" sqref="P42"/>
    </sheetView>
  </sheetViews>
  <sheetFormatPr defaultColWidth="9" defaultRowHeight="14"/>
  <cols>
    <col min="1" max="1" width="9.65833333333333" customWidth="1"/>
    <col min="2" max="3" width="10" customWidth="1"/>
    <col min="4" max="4" width="10.225" customWidth="1"/>
    <col min="5" max="5" width="11.3333333333333" customWidth="1"/>
    <col min="6" max="6" width="9" customWidth="1"/>
    <col min="7" max="7" width="21.175" customWidth="1"/>
    <col min="8" max="8" width="9.88333333333333" customWidth="1"/>
    <col min="9" max="9" width="10.225" customWidth="1"/>
    <col min="10" max="10" width="10" customWidth="1"/>
    <col min="11" max="11" width="32.4416666666667" customWidth="1"/>
    <col min="12" max="12" width="25.4416666666667" customWidth="1"/>
    <col min="13" max="13" width="12" customWidth="1"/>
    <col min="14" max="14" width="16.3333333333333" customWidth="1"/>
    <col min="15" max="15" width="12.2583333333333" customWidth="1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7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6"/>
    </row>
    <row r="5" ht="39.6" customHeight="1" spans="1:15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6"/>
    </row>
    <row r="6" ht="39.6" customHeight="1" spans="1:15">
      <c r="A6" s="6"/>
      <c r="B6" s="6"/>
      <c r="C6" s="7" t="s">
        <v>15</v>
      </c>
      <c r="D6" s="7"/>
      <c r="E6" s="8">
        <v>449.7614</v>
      </c>
      <c r="F6" s="8">
        <v>449.7614</v>
      </c>
      <c r="G6" s="8"/>
      <c r="H6" s="8">
        <v>406.413689</v>
      </c>
      <c r="I6" s="8"/>
      <c r="J6" s="6">
        <v>10</v>
      </c>
      <c r="K6" s="6"/>
      <c r="L6" s="26">
        <f>H6/F6</f>
        <v>0.903620650860656</v>
      </c>
      <c r="M6" s="26"/>
      <c r="N6" s="9">
        <v>9.04</v>
      </c>
      <c r="O6" s="9"/>
    </row>
    <row r="7" ht="39.6" customHeight="1" spans="1:15">
      <c r="A7" s="6"/>
      <c r="B7" s="6"/>
      <c r="C7" s="6" t="s">
        <v>16</v>
      </c>
      <c r="D7" s="6"/>
      <c r="E7" s="8">
        <v>449.7614</v>
      </c>
      <c r="F7" s="8">
        <v>449.7614</v>
      </c>
      <c r="G7" s="8"/>
      <c r="H7" s="8">
        <v>406.413689</v>
      </c>
      <c r="I7" s="8"/>
      <c r="J7" s="6" t="s">
        <v>17</v>
      </c>
      <c r="K7" s="6"/>
      <c r="L7" s="26">
        <f>H7/F7</f>
        <v>0.903620650860656</v>
      </c>
      <c r="M7" s="26"/>
      <c r="N7" s="6" t="s">
        <v>17</v>
      </c>
      <c r="O7" s="6"/>
    </row>
    <row r="8" ht="39.6" customHeight="1" spans="1:15">
      <c r="A8" s="6"/>
      <c r="B8" s="6"/>
      <c r="C8" s="6" t="s">
        <v>18</v>
      </c>
      <c r="D8" s="6"/>
      <c r="E8" s="9"/>
      <c r="F8" s="9"/>
      <c r="G8" s="9"/>
      <c r="H8" s="9"/>
      <c r="I8" s="9"/>
      <c r="J8" s="6" t="s">
        <v>19</v>
      </c>
      <c r="K8" s="6"/>
      <c r="L8" s="6"/>
      <c r="M8" s="6"/>
      <c r="N8" s="6" t="s">
        <v>17</v>
      </c>
      <c r="O8" s="6"/>
    </row>
    <row r="9" ht="39.6" customHeight="1" spans="1:15">
      <c r="A9" s="6"/>
      <c r="B9" s="6"/>
      <c r="C9" s="6" t="s">
        <v>20</v>
      </c>
      <c r="D9" s="6"/>
      <c r="E9" s="9"/>
      <c r="F9" s="9"/>
      <c r="G9" s="9"/>
      <c r="H9" s="9"/>
      <c r="I9" s="9"/>
      <c r="J9" s="6" t="s">
        <v>17</v>
      </c>
      <c r="K9" s="6"/>
      <c r="L9" s="6"/>
      <c r="M9" s="6"/>
      <c r="N9" s="6" t="s">
        <v>17</v>
      </c>
      <c r="O9" s="6"/>
    </row>
    <row r="10" ht="27" customHeight="1" spans="1:15">
      <c r="A10" s="6" t="s">
        <v>21</v>
      </c>
      <c r="B10" s="6" t="s">
        <v>22</v>
      </c>
      <c r="C10" s="6"/>
      <c r="D10" s="6"/>
      <c r="E10" s="6"/>
      <c r="F10" s="6"/>
      <c r="G10" s="6"/>
      <c r="H10" s="6" t="s">
        <v>23</v>
      </c>
      <c r="I10" s="6"/>
      <c r="J10" s="6"/>
      <c r="K10" s="6"/>
      <c r="L10" s="6"/>
      <c r="M10" s="6"/>
      <c r="N10" s="6"/>
      <c r="O10" s="6"/>
    </row>
    <row r="11" ht="246" customHeight="1" spans="1:15">
      <c r="A11" s="6"/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  <c r="O11" s="10"/>
    </row>
    <row r="12" s="1" customFormat="1" ht="38.4" customHeight="1" spans="1:15">
      <c r="A12" s="6" t="s">
        <v>26</v>
      </c>
      <c r="B12" s="6" t="s">
        <v>27</v>
      </c>
      <c r="C12" s="6" t="s">
        <v>28</v>
      </c>
      <c r="D12" s="6" t="s">
        <v>29</v>
      </c>
      <c r="E12" s="6"/>
      <c r="F12" s="6"/>
      <c r="G12" s="6" t="s">
        <v>30</v>
      </c>
      <c r="H12" s="6" t="s">
        <v>31</v>
      </c>
      <c r="I12" s="6"/>
      <c r="J12" s="6" t="s">
        <v>12</v>
      </c>
      <c r="K12" s="27" t="s">
        <v>14</v>
      </c>
      <c r="L12" s="6"/>
      <c r="M12" s="6" t="s">
        <v>32</v>
      </c>
      <c r="N12" s="6"/>
      <c r="O12" s="6"/>
    </row>
    <row r="13" s="1" customFormat="1" ht="38.4" customHeight="1" spans="1:1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="1" customFormat="1" ht="47.4" customHeight="1" spans="1:15">
      <c r="A14" s="6"/>
      <c r="B14" s="11" t="s">
        <v>33</v>
      </c>
      <c r="C14" s="6" t="s">
        <v>34</v>
      </c>
      <c r="D14" s="12" t="s">
        <v>35</v>
      </c>
      <c r="E14" s="13"/>
      <c r="F14" s="14"/>
      <c r="G14" s="6" t="s">
        <v>36</v>
      </c>
      <c r="H14" s="15" t="s">
        <v>37</v>
      </c>
      <c r="I14" s="15"/>
      <c r="J14" s="15">
        <v>8</v>
      </c>
      <c r="K14" s="27">
        <f>8*0.8</f>
        <v>6.4</v>
      </c>
      <c r="L14" s="27"/>
      <c r="M14" s="6" t="s">
        <v>38</v>
      </c>
      <c r="N14" s="6"/>
      <c r="O14" s="6"/>
    </row>
    <row r="15" s="1" customFormat="1" ht="47.4" customHeight="1" spans="1:15">
      <c r="A15" s="6"/>
      <c r="B15" s="16"/>
      <c r="C15" s="6"/>
      <c r="D15" s="12" t="s">
        <v>39</v>
      </c>
      <c r="E15" s="13"/>
      <c r="F15" s="14"/>
      <c r="G15" s="6" t="s">
        <v>40</v>
      </c>
      <c r="H15" s="15" t="s">
        <v>41</v>
      </c>
      <c r="I15" s="15"/>
      <c r="J15" s="15">
        <v>8</v>
      </c>
      <c r="K15" s="15">
        <v>8</v>
      </c>
      <c r="L15" s="15"/>
      <c r="M15" s="6"/>
      <c r="N15" s="6"/>
      <c r="O15" s="6"/>
    </row>
    <row r="16" s="1" customFormat="1" ht="47.4" customHeight="1" spans="1:15">
      <c r="A16" s="6"/>
      <c r="B16" s="16"/>
      <c r="C16" s="6" t="s">
        <v>42</v>
      </c>
      <c r="D16" s="17" t="s">
        <v>43</v>
      </c>
      <c r="E16" s="17"/>
      <c r="F16" s="17"/>
      <c r="G16" s="6" t="s">
        <v>44</v>
      </c>
      <c r="H16" s="15" t="s">
        <v>44</v>
      </c>
      <c r="I16" s="15"/>
      <c r="J16" s="15">
        <v>6</v>
      </c>
      <c r="K16" s="15">
        <v>5</v>
      </c>
      <c r="L16" s="15"/>
      <c r="M16" s="6"/>
      <c r="N16" s="6"/>
      <c r="O16" s="6"/>
    </row>
    <row r="17" s="1" customFormat="1" ht="47.4" customHeight="1" spans="1:15">
      <c r="A17" s="6"/>
      <c r="B17" s="16"/>
      <c r="C17" s="6"/>
      <c r="D17" s="17" t="s">
        <v>45</v>
      </c>
      <c r="E17" s="17"/>
      <c r="F17" s="17"/>
      <c r="G17" s="6" t="s">
        <v>44</v>
      </c>
      <c r="H17" s="15" t="s">
        <v>44</v>
      </c>
      <c r="I17" s="15"/>
      <c r="J17" s="15">
        <v>6</v>
      </c>
      <c r="K17" s="15">
        <v>5</v>
      </c>
      <c r="L17" s="15"/>
      <c r="M17" s="6"/>
      <c r="N17" s="6"/>
      <c r="O17" s="6"/>
    </row>
    <row r="18" s="1" customFormat="1" ht="47.4" customHeight="1" spans="1:15">
      <c r="A18" s="6"/>
      <c r="B18" s="16"/>
      <c r="C18" s="6" t="s">
        <v>46</v>
      </c>
      <c r="D18" s="17" t="s">
        <v>47</v>
      </c>
      <c r="E18" s="17"/>
      <c r="F18" s="17"/>
      <c r="G18" s="6" t="s">
        <v>48</v>
      </c>
      <c r="H18" s="18" t="s">
        <v>49</v>
      </c>
      <c r="I18" s="18"/>
      <c r="J18" s="15">
        <v>4</v>
      </c>
      <c r="K18" s="15">
        <v>4</v>
      </c>
      <c r="L18" s="15"/>
      <c r="M18" s="6"/>
      <c r="N18" s="6"/>
      <c r="O18" s="6"/>
    </row>
    <row r="19" s="1" customFormat="1" ht="47.4" customHeight="1" spans="1:15">
      <c r="A19" s="6"/>
      <c r="B19" s="16"/>
      <c r="C19" s="6"/>
      <c r="D19" s="17" t="s">
        <v>50</v>
      </c>
      <c r="E19" s="17"/>
      <c r="F19" s="17"/>
      <c r="G19" s="6" t="s">
        <v>51</v>
      </c>
      <c r="H19" s="18" t="s">
        <v>52</v>
      </c>
      <c r="I19" s="18"/>
      <c r="J19" s="15">
        <v>4</v>
      </c>
      <c r="K19" s="28">
        <v>4</v>
      </c>
      <c r="L19" s="28"/>
      <c r="M19" s="6"/>
      <c r="N19" s="6"/>
      <c r="O19" s="6"/>
    </row>
    <row r="20" s="1" customFormat="1" ht="47.4" customHeight="1" spans="1:15">
      <c r="A20" s="6"/>
      <c r="B20" s="19"/>
      <c r="C20" s="6"/>
      <c r="D20" s="17" t="s">
        <v>53</v>
      </c>
      <c r="E20" s="17"/>
      <c r="F20" s="17"/>
      <c r="G20" s="6" t="s">
        <v>48</v>
      </c>
      <c r="H20" s="15" t="s">
        <v>49</v>
      </c>
      <c r="I20" s="15"/>
      <c r="J20" s="15">
        <v>4</v>
      </c>
      <c r="K20" s="28">
        <v>4</v>
      </c>
      <c r="L20" s="28"/>
      <c r="M20" s="6"/>
      <c r="N20" s="6"/>
      <c r="O20" s="6"/>
    </row>
    <row r="21" s="1" customFormat="1" ht="47.4" customHeight="1" spans="1:15">
      <c r="A21" s="6"/>
      <c r="B21" s="11" t="s">
        <v>54</v>
      </c>
      <c r="C21" s="6" t="s">
        <v>55</v>
      </c>
      <c r="D21" s="17" t="s">
        <v>56</v>
      </c>
      <c r="E21" s="17"/>
      <c r="F21" s="17"/>
      <c r="G21" s="6" t="s">
        <v>57</v>
      </c>
      <c r="H21" s="15" t="s">
        <v>58</v>
      </c>
      <c r="I21" s="15"/>
      <c r="J21" s="15">
        <v>2</v>
      </c>
      <c r="K21" s="28">
        <v>2</v>
      </c>
      <c r="L21" s="28"/>
      <c r="M21" s="6"/>
      <c r="N21" s="6"/>
      <c r="O21" s="6"/>
    </row>
    <row r="22" s="1" customFormat="1" ht="47.4" customHeight="1" spans="1:15">
      <c r="A22" s="6"/>
      <c r="B22" s="16"/>
      <c r="C22" s="6"/>
      <c r="D22" s="17" t="s">
        <v>59</v>
      </c>
      <c r="E22" s="17"/>
      <c r="F22" s="17"/>
      <c r="G22" s="6" t="s">
        <v>60</v>
      </c>
      <c r="H22" s="15" t="s">
        <v>61</v>
      </c>
      <c r="I22" s="15"/>
      <c r="J22" s="15">
        <v>8</v>
      </c>
      <c r="K22" s="28">
        <v>8</v>
      </c>
      <c r="L22" s="28"/>
      <c r="M22" s="6"/>
      <c r="N22" s="6"/>
      <c r="O22" s="6"/>
    </row>
    <row r="23" s="1" customFormat="1" ht="47.4" customHeight="1" spans="1:15">
      <c r="A23" s="6"/>
      <c r="B23" s="6" t="s">
        <v>62</v>
      </c>
      <c r="C23" s="6" t="s">
        <v>63</v>
      </c>
      <c r="D23" s="17" t="s">
        <v>64</v>
      </c>
      <c r="E23" s="17"/>
      <c r="F23" s="17"/>
      <c r="G23" s="6" t="s">
        <v>44</v>
      </c>
      <c r="H23" s="15" t="s">
        <v>44</v>
      </c>
      <c r="I23" s="15"/>
      <c r="J23" s="15">
        <v>10</v>
      </c>
      <c r="K23" s="15">
        <v>8</v>
      </c>
      <c r="L23" s="15"/>
      <c r="M23" s="6" t="s">
        <v>65</v>
      </c>
      <c r="N23" s="6"/>
      <c r="O23" s="6"/>
    </row>
    <row r="24" s="1" customFormat="1" ht="47.4" customHeight="1" spans="1:15">
      <c r="A24" s="6"/>
      <c r="B24" s="6"/>
      <c r="C24" s="6"/>
      <c r="D24" s="17" t="s">
        <v>66</v>
      </c>
      <c r="E24" s="17"/>
      <c r="F24" s="17"/>
      <c r="G24" s="6" t="s">
        <v>67</v>
      </c>
      <c r="H24" s="15" t="s">
        <v>68</v>
      </c>
      <c r="I24" s="15"/>
      <c r="J24" s="15">
        <v>10</v>
      </c>
      <c r="K24" s="15">
        <v>10</v>
      </c>
      <c r="L24" s="15"/>
      <c r="M24" s="6"/>
      <c r="N24" s="6"/>
      <c r="O24" s="6"/>
    </row>
    <row r="25" s="1" customFormat="1" ht="47.4" customHeight="1" spans="1:15">
      <c r="A25" s="6"/>
      <c r="B25" s="6"/>
      <c r="C25" s="6"/>
      <c r="D25" s="17" t="s">
        <v>69</v>
      </c>
      <c r="E25" s="17"/>
      <c r="F25" s="17"/>
      <c r="G25" s="6" t="s">
        <v>44</v>
      </c>
      <c r="H25" s="15" t="s">
        <v>44</v>
      </c>
      <c r="I25" s="15"/>
      <c r="J25" s="15">
        <v>10</v>
      </c>
      <c r="K25" s="15">
        <v>8</v>
      </c>
      <c r="L25" s="15"/>
      <c r="M25" s="6" t="s">
        <v>65</v>
      </c>
      <c r="N25" s="6"/>
      <c r="O25" s="6"/>
    </row>
    <row r="26" s="1" customFormat="1" ht="47.4" customHeight="1" spans="1:15">
      <c r="A26" s="6"/>
      <c r="B26" s="6" t="s">
        <v>70</v>
      </c>
      <c r="C26" s="6" t="s">
        <v>71</v>
      </c>
      <c r="D26" s="17" t="s">
        <v>72</v>
      </c>
      <c r="E26" s="17"/>
      <c r="F26" s="17"/>
      <c r="G26" s="6" t="s">
        <v>73</v>
      </c>
      <c r="H26" s="20">
        <v>0.863</v>
      </c>
      <c r="I26" s="20"/>
      <c r="J26" s="15">
        <v>5</v>
      </c>
      <c r="K26" s="15">
        <v>5</v>
      </c>
      <c r="L26" s="15"/>
      <c r="M26" s="6"/>
      <c r="N26" s="6"/>
      <c r="O26" s="6"/>
    </row>
    <row r="27" s="1" customFormat="1" ht="47.4" customHeight="1" spans="1:15">
      <c r="A27" s="6"/>
      <c r="B27" s="6"/>
      <c r="C27" s="6"/>
      <c r="D27" s="17" t="s">
        <v>74</v>
      </c>
      <c r="E27" s="17"/>
      <c r="F27" s="17"/>
      <c r="G27" s="6" t="s">
        <v>73</v>
      </c>
      <c r="H27" s="21">
        <v>1</v>
      </c>
      <c r="I27" s="21"/>
      <c r="J27" s="15">
        <v>5</v>
      </c>
      <c r="K27" s="15">
        <v>5</v>
      </c>
      <c r="L27" s="15"/>
      <c r="M27" s="6"/>
      <c r="N27" s="6"/>
      <c r="O27" s="6"/>
    </row>
    <row r="28" s="2" customFormat="1" ht="47.4" customHeight="1" spans="1:15">
      <c r="A28" s="22" t="s">
        <v>75</v>
      </c>
      <c r="B28" s="22"/>
      <c r="C28" s="22"/>
      <c r="D28" s="22"/>
      <c r="E28" s="22"/>
      <c r="F28" s="22"/>
      <c r="G28" s="22"/>
      <c r="H28" s="22"/>
      <c r="I28" s="22"/>
      <c r="J28" s="22"/>
      <c r="K28" s="29">
        <f>N6+K14+K15+K16+K17+K18+K19+K20+K21+K22+K23+K24+K25+K26+K27</f>
        <v>91.44</v>
      </c>
      <c r="L28" s="22"/>
      <c r="M28" s="30" t="s">
        <v>76</v>
      </c>
      <c r="N28" s="30"/>
      <c r="O28" s="30"/>
    </row>
    <row r="29" ht="39.6" customHeight="1" spans="1:15">
      <c r="A29" s="23" t="s">
        <v>77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6" customHeight="1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ht="39.6" customHeight="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ht="39.6" customHeight="1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ht="39.6" customHeight="1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6" customHeight="1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ht="39.6" customHeight="1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</sheetData>
  <mergeCells count="123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0:A11"/>
    <mergeCell ref="A12:A22"/>
    <mergeCell ref="A23:A27"/>
    <mergeCell ref="B12:B13"/>
    <mergeCell ref="B14:B20"/>
    <mergeCell ref="B21:B22"/>
    <mergeCell ref="B23:B25"/>
    <mergeCell ref="B26:B27"/>
    <mergeCell ref="C12:C13"/>
    <mergeCell ref="C14:C15"/>
    <mergeCell ref="C16:C17"/>
    <mergeCell ref="C18:C20"/>
    <mergeCell ref="C21:C22"/>
    <mergeCell ref="C23:C25"/>
    <mergeCell ref="C26:C27"/>
    <mergeCell ref="G12:G13"/>
    <mergeCell ref="J12:J13"/>
    <mergeCell ref="D12:F13"/>
    <mergeCell ref="M12:O13"/>
    <mergeCell ref="A5:B9"/>
    <mergeCell ref="H12:I13"/>
    <mergeCell ref="K12:L13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2015-06-06T02:19:00Z</dcterms:created>
  <cp:lastPrinted>2023-04-12T17:55:00Z</cp:lastPrinted>
  <dcterms:modified xsi:type="dcterms:W3CDTF">2025-08-25T06:03:44Z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F425103C101667DB26B01B688F1C8C2D_43</vt:lpwstr>
  </property>
</Properties>
</file>